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15480" windowHeight="11020" activeTab="2"/>
  </bookViews>
  <sheets>
    <sheet name="Formát" sheetId="1" r:id="rId1"/>
    <sheet name="Vzorce" sheetId="2" r:id="rId2"/>
    <sheet name="Funkcie" sheetId="3" r:id="rId3"/>
  </sheets>
  <calcPr calcId="191028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/>
  <c r="C67" i="2"/>
  <c r="D67"/>
  <c r="E31" i="1"/>
  <c r="F31"/>
  <c r="G31"/>
  <c r="H31"/>
  <c r="H30"/>
  <c r="H28"/>
  <c r="H27"/>
</calcChain>
</file>

<file path=xl/sharedStrings.xml><?xml version="1.0" encoding="utf-8"?>
<sst xmlns="http://schemas.openxmlformats.org/spreadsheetml/2006/main" count="130" uniqueCount="121">
  <si>
    <t>Úloha: Preformátujte dolnú tabuľku tak, aby vyzerala ako horná.</t>
  </si>
  <si>
    <t>Rozpočet nákladov</t>
  </si>
  <si>
    <t>Položka rozpočtu</t>
  </si>
  <si>
    <t>Výrobok</t>
  </si>
  <si>
    <t>Celkom</t>
  </si>
  <si>
    <t>A</t>
  </si>
  <si>
    <t>B</t>
  </si>
  <si>
    <t>C</t>
  </si>
  <si>
    <t>Počet predaných kusov</t>
  </si>
  <si>
    <t>Tržby</t>
  </si>
  <si>
    <t>Celkové
náklady</t>
  </si>
  <si>
    <t>priamy materiál</t>
  </si>
  <si>
    <t>priame mzdy</t>
  </si>
  <si>
    <t>réžia</t>
  </si>
  <si>
    <t>Zisk</t>
  </si>
  <si>
    <t>Hodnoty v Sk</t>
  </si>
  <si>
    <t>ľ</t>
  </si>
  <si>
    <t>Bunky v pravom stĺpci preformátujte na tvar ľavého:</t>
  </si>
  <si>
    <t>0,0??</t>
  </si>
  <si>
    <t>#</t>
  </si>
  <si>
    <t>Úlohy:</t>
  </si>
  <si>
    <t>1. Do F3 vložte vzorec, ktorý k súčinu čísel v stĺpcoch B, C toho istého riadku pripočíta hodnotu v B7.</t>
  </si>
  <si>
    <t>2. Vzorec nakopírujte aj do riadkov 4 až 6. Skontrolujte, že aj v ostatných riadkoch je pripočítaná hodnota z bunky B7.</t>
  </si>
  <si>
    <t xml:space="preserve">    Ak nie, preverte znovu riešenie úlohy 1.</t>
  </si>
  <si>
    <t>3. Do G3 vložte vzorec, ktorý k rozdielu čísel v stĺpcoch B, C toho istého riadku pripočíta hodnotu v B7.</t>
  </si>
  <si>
    <t>4. Vzorec nakopírujte aj do riadkov 4 až 6. Skontrolujte, že aj v ostatných riadkoch je pripočítaná hodnota z bunky B7.</t>
  </si>
  <si>
    <t xml:space="preserve">    Ak nie, preverte znovu riešenie úlohy 3.</t>
  </si>
  <si>
    <t>5. Do H3 vložte vzorec, ktorý vypočíta 1,35-násobok hodnoty v stĺpci D toho istého riadku.</t>
  </si>
  <si>
    <t>6. Vzorec z H3 nakopírujte aj do riadkov 4 až 6.</t>
  </si>
  <si>
    <t>7. Do I3 vložte vzorec, ktorý súčet hodnôt v stĺpcoch B, C, D  toho istého riadku vynásobí hodnotou v stĺpci E toho</t>
  </si>
  <si>
    <t xml:space="preserve">   istého riadku.</t>
  </si>
  <si>
    <t>8. Vzorec z I3 nakopírujte aj do riadkov 4 až 6 toho istého stĺpca.</t>
  </si>
  <si>
    <t>4. úloha</t>
  </si>
  <si>
    <t xml:space="preserve">Na brigáde, na ktorej pracovali Ferko a Ďurko, vyrobili v jednotlivých dňoch týždňa uvedené množstvá </t>
  </si>
  <si>
    <t>výrobkov. Rozhodli sa, že na budúci týždeň svoj výkon zdvojnásobia. Pomôžte im zistiť, koľko výrobkov</t>
  </si>
  <si>
    <t>budú mať spolu za jednotlivé dni budúceho týždňa. Koľko to bude peňazí, keď za každý výrobok dostanú</t>
  </si>
  <si>
    <t>čistú mzdu 15 Sk?</t>
  </si>
  <si>
    <t>Deň</t>
  </si>
  <si>
    <t>Ferko</t>
  </si>
  <si>
    <t>Ďurko</t>
  </si>
  <si>
    <t>Spolu</t>
  </si>
  <si>
    <t>Budúci t.</t>
  </si>
  <si>
    <t>Zárobok v budúcom týždni</t>
  </si>
  <si>
    <t>Pondelok</t>
  </si>
  <si>
    <t>Utorok</t>
  </si>
  <si>
    <t>Streda</t>
  </si>
  <si>
    <t>Štvrtok</t>
  </si>
  <si>
    <t>Piatok</t>
  </si>
  <si>
    <t>Sobota</t>
  </si>
  <si>
    <t>Nedeľa</t>
  </si>
  <si>
    <r>
      <t>Úloha:</t>
    </r>
    <r>
      <rPr>
        <b/>
        <sz val="10"/>
        <color indexed="17"/>
        <rFont val="Arial CE"/>
        <family val="2"/>
        <charset val="238"/>
      </rPr>
      <t xml:space="preserve"> Na základe nákladov v roku 2000 chcú vo firme odhadnúť náklady na rok 2001. Predpokladajú, že náklady </t>
    </r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</si>
  <si>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</si>
  <si>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</si>
  <si>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</si>
  <si>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</si>
  <si>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</si>
  <si>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Položka</t>
  </si>
  <si>
    <t>Skut. 2000</t>
  </si>
  <si>
    <t>Plán 2001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</si>
  <si>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</si>
  <si>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</si>
  <si>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</si>
  <si>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</si>
  <si>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</si>
  <si>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</si>
  <si>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</si>
  <si>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</si>
  <si>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</si>
  <si>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</si>
  <si>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</si>
  <si>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</si>
  <si>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</si>
  <si>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</si>
  <si>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</si>
  <si>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</si>
  <si>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</si>
  <si>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</si>
  <si>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</si>
  <si>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Meno</t>
  </si>
  <si>
    <t>Január</t>
  </si>
  <si>
    <t>Február</t>
  </si>
  <si>
    <t>Marec</t>
  </si>
  <si>
    <t>Apríl</t>
  </si>
  <si>
    <t>Najmenej</t>
  </si>
  <si>
    <t>Najviac</t>
  </si>
  <si>
    <t>Hraško Janko</t>
  </si>
  <si>
    <t>Klingáč Martinko</t>
  </si>
  <si>
    <t>Hlúpy Jano</t>
  </si>
  <si>
    <t>Princezná Smutná</t>
  </si>
  <si>
    <t>Princezná Pyšná</t>
  </si>
  <si>
    <t>Baba Jaga</t>
  </si>
  <si>
    <t>Priemerne</t>
  </si>
  <si>
    <t>1. Do G3 vložte vzorec, ktorý vypočíta, aký bol najmenší príjem Janka Hraška v období január až apríl.</t>
  </si>
  <si>
    <t>2. Vzorec z G3 nakopírujte aj ostatným pracovníkom.</t>
  </si>
  <si>
    <t>3. Do H3 vložte vzorec, ktorý vypočíta, aký bol najväčší príjem Janka Hraška v období január až apríl.</t>
  </si>
  <si>
    <t>4. Vzorec z H3 nakopírujte aj ostatným pracovníkom.</t>
  </si>
  <si>
    <t>5. Do C10 vložte vzorec, ktorý vypočíta, koľko firma vyplatila na mzdách v januári.</t>
  </si>
  <si>
    <t>6. Vzorec z C10 nakopírujte aj pre ostatné mesiace.</t>
  </si>
  <si>
    <t>7. Do C11 vložte vzorec, ktorý vypočíta priemernú mzdu pracovníkov v januári.</t>
  </si>
  <si>
    <t>8. Vzorec z C11 nakopírujte aj pre ostatné mesiace.</t>
  </si>
  <si>
    <t>9. Do G10 vložte vzorec pre výpočet minimálnej sumy, ktorú firma vyplatila spolu na mzdách</t>
  </si>
  <si>
    <t xml:space="preserve">    za jeden mesiac.</t>
  </si>
  <si>
    <t>10. Do G11 vložte vzorec pre výpočet najmenšej priemernej mzdy v uvedených mesiacoch .</t>
  </si>
  <si>
    <r>
      <t>11. Analogicky ako v G10, G11 vytvorte v H10,</t>
    </r>
    <r>
      <rPr>
        <sz val="10"/>
        <rFont val="Arial"/>
        <charset val="238"/>
      </rPr>
      <t xml:space="preserve"> </t>
    </r>
    <r>
      <rPr>
        <sz val="10"/>
        <color indexed="48"/>
        <rFont val="Arial CE"/>
        <family val="2"/>
        <charset val="238"/>
      </rPr>
      <t>H11</t>
    </r>
    <r>
      <rPr>
        <sz val="10"/>
        <rFont val="Arial"/>
        <charset val="238"/>
      </rPr>
      <t xml:space="preserve"> vzorce pre "najviac".</t>
    </r>
  </si>
  <si>
    <t>3. úloha</t>
  </si>
  <si>
    <t>Pán Opatrný chodí denne nakupovať do 4 rôznych obchodov, pričom si vedie záznamy. V tabuľke</t>
  </si>
  <si>
    <t>vidíte jeho prehľad o tom, za koľko nakupoval v jednotlivých predajniach. Doplňte jeho tabuľku</t>
  </si>
  <si>
    <t>o vzorce, ktoré mu umožnia vidieť, koľko minul každý deň spolu, aká bola jeho priemerná útrata</t>
  </si>
  <si>
    <t>za deň v priebehu týždňa, koľko stál najdrahší celkový denný nákup, aká bola hodnota najlacnejšieho denného</t>
  </si>
  <si>
    <t>nákupu. Taktiež chce vedieť, aký bol najdrahší aj najlacnejší jednotlivý nákup v jedinej predajni.</t>
  </si>
  <si>
    <t>Predajňa 1</t>
  </si>
  <si>
    <t>Predajňa 2</t>
  </si>
  <si>
    <t>Predajňa 3</t>
  </si>
  <si>
    <t>Predajňa 4</t>
  </si>
  <si>
    <t>Spolu za deň</t>
  </si>
  <si>
    <t>Spolu za týždeň</t>
  </si>
  <si>
    <t>Priemerný denný nákup</t>
  </si>
  <si>
    <t>Najdrahšie za jeden deň</t>
  </si>
  <si>
    <t>Najlacnejšie za jeden deň</t>
  </si>
  <si>
    <t>Najdrahší jednotlivý nákup</t>
  </si>
  <si>
    <t>Najlacnejší jednotlivý nákup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</si>
</sst>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2">
    <font>
      <sz val="10"/>
      <name val="Arial"/>
      <charset val="238"/>
    </font>
    <font>
      <b/>
      <sz val="12"/>
      <color indexed="17"/>
      <name val="Arial CE"/>
      <family val="2"/>
      <charset val="238"/>
    </font>
    <font>
      <sz val="10"/>
      <name val="Arial CE"/>
      <family val="2"/>
      <charset val="238"/>
    </font>
    <font>
      <sz val="14"/>
      <color indexed="18"/>
      <name val="Times New Roman"/>
      <family val="1"/>
    </font>
    <font>
      <sz val="10"/>
      <name val="Arial CE"/>
      <charset val="238"/>
    </font>
    <font>
      <sz val="10"/>
      <color indexed="17"/>
      <name val="Arial CE"/>
      <family val="2"/>
      <charset val="238"/>
    </font>
    <font>
      <b/>
      <u/>
      <sz val="12"/>
      <color indexed="17"/>
      <name val="Arial CE"/>
      <family val="2"/>
      <charset val="238"/>
    </font>
    <font>
      <sz val="12"/>
      <color indexed="53"/>
      <name val="Times New Roman"/>
      <family val="1"/>
    </font>
    <font>
      <sz val="12"/>
      <color indexed="19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b/>
      <u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8"/>
      <name val="Arial"/>
      <charset val="238"/>
    </font>
    <font>
      <sz val="10"/>
      <color indexed="47"/>
      <name val="Arial CE"/>
      <family val="2"/>
      <charset val="238"/>
    </font>
    <font>
      <b/>
      <u/>
      <sz val="10"/>
      <color indexed="1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48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1"/>
      <color indexed="2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Times New Roman CE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  <diagonal/>
    </border>
    <border>
      <left/>
      <right/>
      <top/>
      <bottom style="medium">
        <color indexed="64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28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4" fillId="0" borderId="2" xfId="1" applyBorder="1"/>
    <xf numFmtId="0" fontId="4" fillId="0" borderId="3" xfId="1" applyBorder="1"/>
    <xf numFmtId="0" fontId="2" fillId="4" borderId="3" xfId="1" applyFont="1" applyFill="1" applyBorder="1"/>
    <xf numFmtId="0" fontId="2" fillId="5" borderId="3" xfId="1" applyFont="1" applyFill="1" applyBorder="1"/>
    <xf numFmtId="0" fontId="2" fillId="6" borderId="3" xfId="1" applyFont="1" applyFill="1" applyBorder="1"/>
    <xf numFmtId="0" fontId="2" fillId="7" borderId="4" xfId="1" applyFont="1" applyFill="1" applyBorder="1"/>
    <xf numFmtId="0" fontId="4" fillId="0" borderId="0" xfId="1"/>
    <xf numFmtId="0" fontId="5" fillId="0" borderId="0" xfId="1" applyFont="1"/>
    <xf numFmtId="0" fontId="4" fillId="0" borderId="5" xfId="1" applyBorder="1"/>
    <xf numFmtId="0" fontId="4" fillId="0" borderId="6" xfId="1" applyBorder="1"/>
    <xf numFmtId="0" fontId="2" fillId="8" borderId="6" xfId="1" applyFont="1" applyFill="1" applyBorder="1"/>
    <xf numFmtId="0" fontId="2" fillId="9" borderId="6" xfId="1" applyFont="1" applyFill="1" applyBorder="1"/>
    <xf numFmtId="0" fontId="2" fillId="10" borderId="6" xfId="1" applyFont="1" applyFill="1" applyBorder="1"/>
    <xf numFmtId="0" fontId="2" fillId="11" borderId="7" xfId="1" applyFont="1" applyFill="1" applyBorder="1"/>
    <xf numFmtId="0" fontId="4" fillId="0" borderId="8" xfId="1" applyBorder="1"/>
    <xf numFmtId="0" fontId="4" fillId="0" borderId="9" xfId="1" applyBorder="1"/>
    <xf numFmtId="0" fontId="2" fillId="8" borderId="9" xfId="1" applyFont="1" applyFill="1" applyBorder="1"/>
    <xf numFmtId="0" fontId="2" fillId="9" borderId="9" xfId="1" applyFont="1" applyFill="1" applyBorder="1"/>
    <xf numFmtId="0" fontId="2" fillId="10" borderId="9" xfId="1" applyFont="1" applyFill="1" applyBorder="1"/>
    <xf numFmtId="0" fontId="2" fillId="11" borderId="10" xfId="1" applyFont="1" applyFill="1" applyBorder="1"/>
    <xf numFmtId="0" fontId="4" fillId="12" borderId="11" xfId="1" applyFill="1" applyBorder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2" applyFont="1"/>
    <xf numFmtId="0" fontId="4" fillId="0" borderId="0" xfId="2"/>
    <xf numFmtId="0" fontId="15" fillId="0" borderId="0" xfId="2" applyFont="1"/>
    <xf numFmtId="0" fontId="4" fillId="0" borderId="12" xfId="2" applyBorder="1" applyAlignment="1">
      <alignment horizontal="center" vertical="center"/>
    </xf>
    <xf numFmtId="0" fontId="4" fillId="0" borderId="13" xfId="2" applyBorder="1" applyAlignment="1">
      <alignment horizontal="center" vertical="center"/>
    </xf>
    <xf numFmtId="0" fontId="4" fillId="0" borderId="14" xfId="2" applyBorder="1" applyAlignment="1">
      <alignment horizontal="center" wrapText="1"/>
    </xf>
    <xf numFmtId="0" fontId="4" fillId="0" borderId="15" xfId="2" applyBorder="1"/>
    <xf numFmtId="0" fontId="4" fillId="0" borderId="6" xfId="2" applyBorder="1"/>
    <xf numFmtId="0" fontId="4" fillId="0" borderId="16" xfId="2" applyBorder="1"/>
    <xf numFmtId="0" fontId="4" fillId="0" borderId="17" xfId="2" applyBorder="1"/>
    <xf numFmtId="0" fontId="4" fillId="0" borderId="18" xfId="2" applyBorder="1"/>
    <xf numFmtId="0" fontId="4" fillId="0" borderId="19" xfId="2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2" fillId="13" borderId="6" xfId="0" applyFont="1" applyFill="1" applyBorder="1"/>
    <xf numFmtId="0" fontId="2" fillId="2" borderId="16" xfId="0" applyFont="1" applyFill="1" applyBorder="1"/>
    <xf numFmtId="0" fontId="17" fillId="0" borderId="0" xfId="0" applyFont="1"/>
    <xf numFmtId="0" fontId="0" fillId="0" borderId="17" xfId="0" applyBorder="1"/>
    <xf numFmtId="0" fontId="0" fillId="0" borderId="18" xfId="0" applyBorder="1"/>
    <xf numFmtId="0" fontId="2" fillId="13" borderId="18" xfId="0" applyFont="1" applyFill="1" applyBorder="1"/>
    <xf numFmtId="0" fontId="2" fillId="2" borderId="19" xfId="0" applyFont="1" applyFill="1" applyBorder="1"/>
    <xf numFmtId="0" fontId="2" fillId="14" borderId="13" xfId="0" applyFont="1" applyFill="1" applyBorder="1"/>
    <xf numFmtId="0" fontId="2" fillId="11" borderId="13" xfId="0" applyFont="1" applyFill="1" applyBorder="1"/>
    <xf numFmtId="0" fontId="2" fillId="13" borderId="14" xfId="0" applyFont="1" applyFill="1" applyBorder="1"/>
    <xf numFmtId="0" fontId="2" fillId="7" borderId="18" xfId="0" applyFont="1" applyFill="1" applyBorder="1"/>
    <xf numFmtId="0" fontId="2" fillId="10" borderId="18" xfId="0" applyFont="1" applyFill="1" applyBorder="1"/>
    <xf numFmtId="0" fontId="2" fillId="9" borderId="19" xfId="0" applyFont="1" applyFill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/>
    <xf numFmtId="0" fontId="23" fillId="0" borderId="0" xfId="0" applyFont="1"/>
    <xf numFmtId="0" fontId="0" fillId="0" borderId="20" xfId="0" applyBorder="1"/>
    <xf numFmtId="0" fontId="24" fillId="0" borderId="20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 vertic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6" xfId="0" applyFont="1" applyBorder="1"/>
    <xf numFmtId="164" fontId="2" fillId="0" borderId="6" xfId="0" applyNumberFormat="1" applyFont="1" applyBorder="1"/>
    <xf numFmtId="164" fontId="2" fillId="0" borderId="16" xfId="0" applyNumberFormat="1" applyFont="1" applyBorder="1"/>
    <xf numFmtId="0" fontId="2" fillId="0" borderId="15" xfId="3" applyBorder="1" applyAlignment="1">
      <alignment horizontal="right"/>
    </xf>
    <xf numFmtId="0" fontId="2" fillId="0" borderId="6" xfId="4" applyFont="1" applyBorder="1" applyAlignment="1">
      <alignment wrapText="1"/>
    </xf>
    <xf numFmtId="164" fontId="2" fillId="0" borderId="6" xfId="3" applyNumberFormat="1" applyBorder="1" applyProtection="1">
      <protection locked="0"/>
    </xf>
    <xf numFmtId="0" fontId="2" fillId="0" borderId="17" xfId="3" applyBorder="1"/>
    <xf numFmtId="0" fontId="2" fillId="0" borderId="18" xfId="0" applyFont="1" applyBorder="1"/>
    <xf numFmtId="164" fontId="27" fillId="0" borderId="18" xfId="3" applyNumberFormat="1" applyFont="1" applyBorder="1" applyProtection="1">
      <protection locked="0"/>
    </xf>
    <xf numFmtId="164" fontId="27" fillId="0" borderId="19" xfId="0" applyNumberFormat="1" applyFont="1" applyBorder="1"/>
    <xf numFmtId="0" fontId="2" fillId="0" borderId="12" xfId="0" applyFont="1" applyBorder="1" applyAlignment="1">
      <alignment horizontal="center" vertical="center"/>
    </xf>
    <xf numFmtId="0" fontId="29" fillId="0" borderId="13" xfId="0" applyFont="1" applyBorder="1"/>
    <xf numFmtId="0" fontId="30" fillId="0" borderId="14" xfId="0" applyFont="1" applyBorder="1"/>
    <xf numFmtId="0" fontId="2" fillId="0" borderId="15" xfId="0" applyFont="1" applyBorder="1"/>
    <xf numFmtId="2" fontId="0" fillId="0" borderId="6" xfId="0" applyNumberFormat="1" applyBorder="1"/>
    <xf numFmtId="0" fontId="0" fillId="0" borderId="16" xfId="0" applyBorder="1"/>
    <xf numFmtId="0" fontId="2" fillId="0" borderId="17" xfId="0" applyFont="1" applyBorder="1"/>
    <xf numFmtId="2" fontId="0" fillId="0" borderId="18" xfId="0" applyNumberFormat="1" applyBorder="1"/>
    <xf numFmtId="0" fontId="0" fillId="0" borderId="19" xfId="0" applyBorder="1"/>
    <xf numFmtId="0" fontId="3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29" fillId="0" borderId="17" xfId="0" applyFont="1" applyBorder="1" applyAlignment="1"/>
    <xf numFmtId="0" fontId="29" fillId="0" borderId="18" xfId="0" applyFont="1" applyBorder="1" applyAlignment="1"/>
    <xf numFmtId="0" fontId="29" fillId="0" borderId="23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12" xfId="0" applyFont="1" applyBorder="1" applyAlignment="1"/>
    <xf numFmtId="0" fontId="29" fillId="0" borderId="13" xfId="0" applyFont="1" applyBorder="1" applyAlignment="1"/>
    <xf numFmtId="0" fontId="29" fillId="0" borderId="15" xfId="0" applyFont="1" applyBorder="1" applyAlignment="1"/>
    <xf numFmtId="0" fontId="29" fillId="0" borderId="6" xfId="0" applyFont="1" applyBorder="1" applyAlignment="1"/>
  </cellXfs>
  <cellStyles count="5">
    <cellStyle name="normálne" xfId="0" builtinId="0"/>
    <cellStyle name="normální_List1" xfId="1"/>
    <cellStyle name="normální_List2" xfId="2"/>
    <cellStyle name="normální_main" xfId="3"/>
    <cellStyle name="normální_ROZPOČET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133350</xdr:rowOff>
    </xdr:from>
    <xdr:to>
      <xdr:col>8</xdr:col>
      <xdr:colOff>485775</xdr:colOff>
      <xdr:row>13</xdr:row>
      <xdr:rowOff>76200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BD393651-5D92-E803-07B5-F3D84387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9675" y="133350"/>
          <a:ext cx="4152900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19050</xdr:colOff>
      <xdr:row>43</xdr:row>
      <xdr:rowOff>19050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247093A2-CC3D-9B87-5C11-BA2AA8CD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67450"/>
          <a:ext cx="6286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19050</xdr:colOff>
      <xdr:row>43</xdr:row>
      <xdr:rowOff>19050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A17BC91D-AB48-8C17-873E-ADA77C69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67200" y="6267450"/>
          <a:ext cx="6286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I43"/>
  <sheetViews>
    <sheetView topLeftCell="A7" workbookViewId="0">
      <selection activeCell="F36" sqref="F36"/>
    </sheetView>
  </sheetViews>
  <sheetFormatPr defaultRowHeight="12.5"/>
  <sheetData>
    <row r="19" spans="3:8" ht="15.5">
      <c r="C19" s="1" t="s">
        <v>0</v>
      </c>
    </row>
    <row r="20" spans="3:8">
      <c r="C20" s="2"/>
      <c r="D20" s="2"/>
      <c r="E20" s="2"/>
      <c r="F20" s="2"/>
      <c r="G20" s="2"/>
      <c r="H20" s="2"/>
    </row>
    <row r="21" spans="3:8">
      <c r="C21" s="2" t="s">
        <v>1</v>
      </c>
      <c r="D21" s="2"/>
      <c r="E21" s="2"/>
      <c r="F21" s="2"/>
      <c r="G21" s="2"/>
      <c r="H21" s="2"/>
    </row>
    <row r="22" spans="3:8">
      <c r="C22" s="2"/>
      <c r="D22" s="2"/>
      <c r="E22" s="2"/>
      <c r="F22" s="2"/>
      <c r="G22" s="2"/>
      <c r="H22" s="2"/>
    </row>
    <row r="23" spans="3:8">
      <c r="C23" s="2" t="s">
        <v>2</v>
      </c>
      <c r="D23" s="2"/>
      <c r="E23" s="2" t="s">
        <v>3</v>
      </c>
      <c r="F23" s="2"/>
      <c r="G23" s="2"/>
      <c r="H23" s="2" t="s">
        <v>4</v>
      </c>
    </row>
    <row r="24" spans="3:8">
      <c r="C24" s="2"/>
      <c r="D24" s="2"/>
      <c r="E24" s="2" t="s">
        <v>5</v>
      </c>
      <c r="F24" s="2" t="s">
        <v>6</v>
      </c>
      <c r="G24" s="2" t="s">
        <v>7</v>
      </c>
      <c r="H24" s="2"/>
    </row>
    <row r="25" spans="3:8">
      <c r="C25" s="2"/>
      <c r="D25" s="2"/>
      <c r="E25" s="2" t="s">
        <v>8</v>
      </c>
      <c r="F25" s="2"/>
      <c r="G25" s="2"/>
      <c r="H25" s="2"/>
    </row>
    <row r="26" spans="3:8">
      <c r="C26" s="2"/>
      <c r="D26" s="2"/>
      <c r="E26" s="2">
        <v>2000</v>
      </c>
      <c r="F26" s="2">
        <v>1500</v>
      </c>
      <c r="G26" s="2">
        <v>2500</v>
      </c>
      <c r="H26" s="2"/>
    </row>
    <row r="27" spans="3:8">
      <c r="C27" s="2" t="s">
        <v>9</v>
      </c>
      <c r="D27" s="2"/>
      <c r="E27" s="2">
        <v>350000</v>
      </c>
      <c r="F27" s="2">
        <v>360000</v>
      </c>
      <c r="G27" s="2">
        <v>500000</v>
      </c>
      <c r="H27" s="2">
        <f>SUM(E27:G27)</f>
        <v>1210000</v>
      </c>
    </row>
    <row r="28" spans="3:8" ht="25">
      <c r="C28" s="3" t="s">
        <v>10</v>
      </c>
      <c r="D28" t="s">
        <v>11</v>
      </c>
      <c r="E28" s="2">
        <v>210000</v>
      </c>
      <c r="F28" s="2">
        <v>150000</v>
      </c>
      <c r="G28" s="2">
        <v>200000</v>
      </c>
      <c r="H28" s="2">
        <f>SUM(E28:G28)</f>
        <v>560000</v>
      </c>
    </row>
    <row r="29" spans="3:8">
      <c r="C29" s="2"/>
      <c r="D29" t="s">
        <v>12</v>
      </c>
      <c r="E29" s="2">
        <v>40000</v>
      </c>
      <c r="F29" s="2">
        <v>74000</v>
      </c>
      <c r="G29" s="2">
        <v>105000</v>
      </c>
      <c r="H29" s="2">
        <f>SUM(E29:G29)</f>
        <v>219000</v>
      </c>
    </row>
    <row r="30" spans="3:8">
      <c r="C30" s="2"/>
      <c r="D30" t="s">
        <v>13</v>
      </c>
      <c r="E30" s="2">
        <v>75000</v>
      </c>
      <c r="F30" s="2">
        <v>82000</v>
      </c>
      <c r="G30" s="2">
        <v>160000</v>
      </c>
      <c r="H30" s="2">
        <f>SUM(E30:G30)</f>
        <v>317000</v>
      </c>
    </row>
    <row r="31" spans="3:8">
      <c r="C31" s="2" t="s">
        <v>14</v>
      </c>
      <c r="E31" s="2">
        <f>E27-E28-E30</f>
        <v>65000</v>
      </c>
      <c r="F31" s="2">
        <f>F27-F28-F30</f>
        <v>128000</v>
      </c>
      <c r="G31" s="2">
        <f>G27-G28-G30</f>
        <v>140000</v>
      </c>
      <c r="H31" s="2">
        <f>SUM(E31:G31)</f>
        <v>333000</v>
      </c>
    </row>
    <row r="32" spans="3:8">
      <c r="C32" s="2"/>
      <c r="D32" s="2"/>
      <c r="E32" s="2"/>
      <c r="F32" s="2"/>
      <c r="G32" s="2" t="s">
        <v>15</v>
      </c>
      <c r="H32" s="2"/>
    </row>
    <row r="33" spans="1:9">
      <c r="A33" t="s">
        <v>16</v>
      </c>
      <c r="C33" s="2"/>
      <c r="D33" s="2"/>
      <c r="E33" s="2"/>
      <c r="F33" s="2"/>
      <c r="G33" s="2"/>
      <c r="H33" s="2"/>
    </row>
    <row r="35" spans="1:9" ht="18">
      <c r="A35" s="6" t="s">
        <v>17</v>
      </c>
    </row>
    <row r="36" spans="1:9">
      <c r="D36" s="107" t="s">
        <v>18</v>
      </c>
      <c r="I36" s="107" t="s">
        <v>19</v>
      </c>
    </row>
    <row r="38" spans="1:9">
      <c r="C38" s="106"/>
      <c r="D38" s="4">
        <v>12</v>
      </c>
      <c r="H38" s="106"/>
      <c r="I38" s="5">
        <v>1</v>
      </c>
    </row>
    <row r="39" spans="1:9">
      <c r="C39" s="106"/>
      <c r="D39" s="4">
        <v>12.456</v>
      </c>
      <c r="H39" s="106"/>
      <c r="I39" s="5">
        <v>0</v>
      </c>
    </row>
    <row r="40" spans="1:9">
      <c r="C40" s="106"/>
      <c r="D40" s="4">
        <v>12.487500000000001</v>
      </c>
      <c r="H40" s="106"/>
      <c r="I40" s="5">
        <v>0.23</v>
      </c>
    </row>
    <row r="41" spans="1:9">
      <c r="C41" s="106"/>
      <c r="D41" s="4">
        <v>1E-4</v>
      </c>
      <c r="H41" s="106"/>
      <c r="I41" s="5">
        <v>123</v>
      </c>
    </row>
    <row r="42" spans="1:9">
      <c r="C42" s="106"/>
      <c r="D42" s="4">
        <v>0.46</v>
      </c>
      <c r="H42" s="106"/>
      <c r="I42" s="5">
        <v>14789.23</v>
      </c>
    </row>
    <row r="43" spans="1:9">
      <c r="C43" s="106"/>
      <c r="D43" s="4">
        <v>23.1</v>
      </c>
      <c r="H43" s="106"/>
      <c r="I43" s="5">
        <v>15.9</v>
      </c>
    </row>
  </sheetData>
  <phoneticPr fontId="16" type="noConversion"/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workbookViewId="0">
      <selection activeCell="C7" sqref="C7"/>
    </sheetView>
  </sheetViews>
  <sheetFormatPr defaultRowHeight="12.5"/>
  <cols>
    <col min="2" max="2" width="23.1796875" customWidth="1"/>
  </cols>
  <sheetData>
    <row r="2" spans="2:11" ht="13" thickBot="1"/>
    <row r="3" spans="2:11">
      <c r="B3" s="7">
        <v>1</v>
      </c>
      <c r="C3" s="8">
        <v>3</v>
      </c>
      <c r="D3" s="8">
        <v>3</v>
      </c>
      <c r="E3" s="8">
        <v>4</v>
      </c>
      <c r="F3" s="9"/>
      <c r="G3" s="10"/>
      <c r="H3" s="11"/>
      <c r="I3" s="12"/>
      <c r="J3" s="13"/>
      <c r="K3" s="14"/>
    </row>
    <row r="4" spans="2:11">
      <c r="B4" s="15">
        <v>8</v>
      </c>
      <c r="C4" s="16">
        <v>5</v>
      </c>
      <c r="D4" s="16">
        <v>1</v>
      </c>
      <c r="E4" s="16">
        <v>3</v>
      </c>
      <c r="F4" s="17"/>
      <c r="G4" s="18"/>
      <c r="H4" s="19"/>
      <c r="I4" s="20"/>
      <c r="J4" s="13"/>
      <c r="K4" s="13"/>
    </row>
    <row r="5" spans="2:11">
      <c r="B5" s="15">
        <v>5</v>
      </c>
      <c r="C5" s="16">
        <v>7</v>
      </c>
      <c r="D5" s="16">
        <v>52</v>
      </c>
      <c r="E5" s="16">
        <v>21</v>
      </c>
      <c r="F5" s="17"/>
      <c r="G5" s="18"/>
      <c r="H5" s="19"/>
      <c r="I5" s="20"/>
      <c r="J5" s="13"/>
      <c r="K5" s="13"/>
    </row>
    <row r="6" spans="2:11" ht="13" thickBot="1">
      <c r="B6" s="21">
        <v>8.5</v>
      </c>
      <c r="C6" s="22">
        <v>4587</v>
      </c>
      <c r="D6" s="22">
        <v>326</v>
      </c>
      <c r="E6" s="22">
        <v>11</v>
      </c>
      <c r="F6" s="23"/>
      <c r="G6" s="24"/>
      <c r="H6" s="25"/>
      <c r="I6" s="26"/>
      <c r="J6" s="13"/>
      <c r="K6" s="13"/>
    </row>
    <row r="7" spans="2:11" ht="13" thickBot="1">
      <c r="B7" s="27">
        <v>22</v>
      </c>
      <c r="C7" s="13"/>
      <c r="D7" s="13"/>
      <c r="E7" s="13"/>
      <c r="F7" s="13"/>
      <c r="G7" s="13"/>
      <c r="H7" s="13"/>
      <c r="I7" s="13"/>
      <c r="J7" s="13"/>
      <c r="K7" s="13"/>
    </row>
    <row r="8" spans="2:11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5.5">
      <c r="B9" s="28" t="s">
        <v>20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15.5">
      <c r="B10" s="29" t="s">
        <v>21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5.5">
      <c r="B11" s="30" t="s">
        <v>22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5.5">
      <c r="B12" s="30" t="s">
        <v>23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5.5">
      <c r="B13" s="31" t="s">
        <v>24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5.5">
      <c r="B14" s="32" t="s">
        <v>25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5.5">
      <c r="B15" s="32" t="s">
        <v>26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15.5">
      <c r="B16" s="33" t="s">
        <v>27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5.5">
      <c r="B17" s="34" t="s">
        <v>28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5.5">
      <c r="B18" s="29" t="s">
        <v>29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5.5">
      <c r="B19" s="29" t="s">
        <v>30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5.5">
      <c r="B20" s="35" t="s">
        <v>31</v>
      </c>
      <c r="C20" s="13"/>
      <c r="D20" s="13"/>
      <c r="E20" s="13"/>
      <c r="F20" s="13"/>
      <c r="G20" s="13"/>
      <c r="H20" s="13"/>
      <c r="I20" s="13"/>
      <c r="J20" s="13"/>
      <c r="K20" s="13"/>
    </row>
    <row r="24" spans="2:11" ht="13">
      <c r="B24" s="36" t="s">
        <v>32</v>
      </c>
      <c r="C24" s="37"/>
      <c r="D24" s="37"/>
      <c r="E24" s="37"/>
      <c r="F24" s="37"/>
      <c r="G24" s="37"/>
    </row>
    <row r="25" spans="2:11">
      <c r="B25" s="38" t="s">
        <v>33</v>
      </c>
      <c r="C25" s="37"/>
      <c r="D25" s="37"/>
      <c r="E25" s="37"/>
      <c r="F25" s="37"/>
      <c r="G25" s="37"/>
    </row>
    <row r="26" spans="2:11">
      <c r="B26" s="38" t="s">
        <v>34</v>
      </c>
      <c r="C26" s="37"/>
      <c r="D26" s="37"/>
      <c r="E26" s="37"/>
      <c r="F26" s="37"/>
      <c r="G26" s="37"/>
    </row>
    <row r="27" spans="2:11">
      <c r="B27" s="38" t="s">
        <v>35</v>
      </c>
      <c r="C27" s="37"/>
      <c r="D27" s="37"/>
      <c r="E27" s="37"/>
      <c r="F27" s="37"/>
      <c r="G27" s="37"/>
    </row>
    <row r="28" spans="2:11">
      <c r="B28" s="38" t="s">
        <v>36</v>
      </c>
      <c r="C28" s="37"/>
      <c r="D28" s="37"/>
      <c r="E28" s="37"/>
      <c r="F28" s="37"/>
      <c r="G28" s="37"/>
    </row>
    <row r="29" spans="2:11">
      <c r="B29" s="37"/>
      <c r="C29" s="37"/>
      <c r="D29" s="37"/>
      <c r="E29" s="37"/>
      <c r="F29" s="37"/>
      <c r="G29" s="37"/>
    </row>
    <row r="30" spans="2:11">
      <c r="B30" s="37"/>
      <c r="C30" s="37"/>
      <c r="D30" s="37"/>
      <c r="E30" s="37"/>
      <c r="F30" s="37"/>
      <c r="G30" s="37"/>
    </row>
    <row r="31" spans="2:11" ht="13" thickBot="1">
      <c r="B31" s="37"/>
      <c r="C31" s="37"/>
      <c r="D31" s="37"/>
      <c r="E31" s="37"/>
      <c r="F31" s="37"/>
      <c r="G31" s="37"/>
    </row>
    <row r="32" spans="2:11" ht="50.5" thickTop="1">
      <c r="B32" s="39" t="s">
        <v>37</v>
      </c>
      <c r="C32" s="40" t="s">
        <v>38</v>
      </c>
      <c r="D32" s="40" t="s">
        <v>39</v>
      </c>
      <c r="E32" s="40" t="s">
        <v>40</v>
      </c>
      <c r="F32" s="40" t="s">
        <v>41</v>
      </c>
      <c r="G32" s="41" t="s">
        <v>42</v>
      </c>
    </row>
    <row r="33" spans="1:7">
      <c r="B33" s="42" t="s">
        <v>43</v>
      </c>
      <c r="C33" s="43">
        <v>7</v>
      </c>
      <c r="D33" s="43">
        <v>4</v>
      </c>
      <c r="E33" s="43"/>
      <c r="F33" s="43"/>
      <c r="G33" s="44"/>
    </row>
    <row r="34" spans="1:7">
      <c r="B34" s="42" t="s">
        <v>44</v>
      </c>
      <c r="C34" s="43">
        <v>2</v>
      </c>
      <c r="D34" s="43">
        <v>5</v>
      </c>
      <c r="E34" s="43"/>
      <c r="F34" s="43"/>
      <c r="G34" s="44"/>
    </row>
    <row r="35" spans="1:7">
      <c r="B35" s="42" t="s">
        <v>45</v>
      </c>
      <c r="C35" s="43">
        <v>4</v>
      </c>
      <c r="D35" s="43">
        <v>3</v>
      </c>
      <c r="E35" s="43"/>
      <c r="F35" s="43"/>
      <c r="G35" s="44"/>
    </row>
    <row r="36" spans="1:7">
      <c r="B36" s="42" t="s">
        <v>46</v>
      </c>
      <c r="C36" s="43">
        <v>5</v>
      </c>
      <c r="D36" s="43">
        <v>4</v>
      </c>
      <c r="E36" s="43"/>
      <c r="F36" s="43"/>
      <c r="G36" s="44"/>
    </row>
    <row r="37" spans="1:7">
      <c r="B37" s="42" t="s">
        <v>47</v>
      </c>
      <c r="C37" s="43">
        <v>2</v>
      </c>
      <c r="D37" s="43">
        <v>4</v>
      </c>
      <c r="E37" s="43"/>
      <c r="F37" s="43"/>
      <c r="G37" s="44"/>
    </row>
    <row r="38" spans="1:7">
      <c r="B38" s="42" t="s">
        <v>48</v>
      </c>
      <c r="C38" s="43">
        <v>3</v>
      </c>
      <c r="D38" s="43">
        <v>4</v>
      </c>
      <c r="E38" s="43"/>
      <c r="F38" s="43"/>
      <c r="G38" s="44"/>
    </row>
    <row r="39" spans="1:7" ht="13" thickBot="1">
      <c r="B39" s="45" t="s">
        <v>49</v>
      </c>
      <c r="C39" s="46">
        <v>0</v>
      </c>
      <c r="D39" s="46">
        <v>0</v>
      </c>
      <c r="E39" s="46"/>
      <c r="F39" s="46"/>
      <c r="G39" s="47"/>
    </row>
    <row r="40" spans="1:7" ht="13" thickTop="1"/>
    <row r="42" spans="1:7" ht="13">
      <c r="A42" s="73" t="s">
        <v>50</v>
      </c>
    </row>
    <row r="43" spans="1:7" ht="13">
      <c r="A43" s="74" t="s">
        <v>51</v>
      </c>
    </row>
    <row r="44" spans="1:7" ht="13">
      <c r="A44" s="74" t="s">
        <v>52</v>
      </c>
    </row>
    <row r="45" spans="1:7" ht="13">
      <c r="A45" s="74" t="s">
        <v>53</v>
      </c>
    </row>
    <row r="46" spans="1:7" ht="13" thickBot="1">
      <c r="A46" s="76"/>
      <c r="B46" s="75"/>
      <c r="C46" s="75"/>
      <c r="D46" s="75"/>
      <c r="E46" s="75"/>
      <c r="F46" s="75"/>
      <c r="G46" s="75"/>
    </row>
    <row r="47" spans="1:7">
      <c r="A47" s="77"/>
    </row>
    <row r="49" spans="1:7" ht="14">
      <c r="A49" s="78" t="s">
        <v>54</v>
      </c>
    </row>
    <row r="50" spans="1:7" ht="13.5" thickBot="1">
      <c r="A50" s="79"/>
    </row>
    <row r="51" spans="1:7" ht="14" thickTop="1" thickBot="1">
      <c r="A51" s="96" t="s">
        <v>55</v>
      </c>
      <c r="B51" s="80" t="s">
        <v>56</v>
      </c>
      <c r="C51" s="81" t="s">
        <v>57</v>
      </c>
      <c r="D51" s="82" t="s">
        <v>58</v>
      </c>
      <c r="F51" s="83" t="s">
        <v>59</v>
      </c>
      <c r="G51" s="84">
        <v>1.3</v>
      </c>
    </row>
    <row r="52" spans="1:7" ht="13" thickTop="1">
      <c r="A52" s="85">
        <v>501</v>
      </c>
      <c r="B52" s="86" t="s">
        <v>60</v>
      </c>
      <c r="C52" s="87">
        <v>500</v>
      </c>
      <c r="D52" s="88"/>
    </row>
    <row r="53" spans="1:7">
      <c r="A53" s="85">
        <v>502</v>
      </c>
      <c r="B53" s="86" t="s">
        <v>61</v>
      </c>
      <c r="C53" s="87">
        <v>600</v>
      </c>
      <c r="D53" s="88"/>
    </row>
    <row r="54" spans="1:7">
      <c r="A54" s="89">
        <v>504</v>
      </c>
      <c r="B54" s="90" t="s">
        <v>62</v>
      </c>
      <c r="C54" s="91">
        <v>11000</v>
      </c>
      <c r="D54" s="88"/>
    </row>
    <row r="55" spans="1:7">
      <c r="A55" s="89">
        <v>511</v>
      </c>
      <c r="B55" s="90" t="s">
        <v>63</v>
      </c>
      <c r="C55" s="91">
        <v>800</v>
      </c>
      <c r="D55" s="88"/>
    </row>
    <row r="56" spans="1:7">
      <c r="A56" s="89">
        <v>512</v>
      </c>
      <c r="B56" s="90" t="s">
        <v>64</v>
      </c>
      <c r="C56" s="91">
        <v>300</v>
      </c>
      <c r="D56" s="88"/>
    </row>
    <row r="57" spans="1:7">
      <c r="A57" s="89">
        <v>518</v>
      </c>
      <c r="B57" s="90" t="s">
        <v>65</v>
      </c>
      <c r="C57" s="91">
        <v>600</v>
      </c>
      <c r="D57" s="88"/>
    </row>
    <row r="58" spans="1:7">
      <c r="A58" s="89">
        <v>518</v>
      </c>
      <c r="B58" s="90" t="s">
        <v>66</v>
      </c>
      <c r="C58" s="91">
        <v>3000</v>
      </c>
      <c r="D58" s="88"/>
    </row>
    <row r="59" spans="1:7">
      <c r="A59" s="89">
        <v>518</v>
      </c>
      <c r="B59" s="90" t="s">
        <v>67</v>
      </c>
      <c r="C59" s="91">
        <v>1200</v>
      </c>
      <c r="D59" s="88"/>
    </row>
    <row r="60" spans="1:7">
      <c r="A60" s="89">
        <v>518</v>
      </c>
      <c r="B60" s="90" t="s">
        <v>68</v>
      </c>
      <c r="C60" s="91">
        <v>2000</v>
      </c>
      <c r="D60" s="88"/>
    </row>
    <row r="61" spans="1:7">
      <c r="A61" s="89">
        <v>518</v>
      </c>
      <c r="B61" s="90" t="s">
        <v>69</v>
      </c>
      <c r="C61" s="91">
        <v>500</v>
      </c>
      <c r="D61" s="88"/>
    </row>
    <row r="62" spans="1:7">
      <c r="A62" s="89" t="s">
        <v>70</v>
      </c>
      <c r="B62" s="90" t="s">
        <v>71</v>
      </c>
      <c r="C62" s="91">
        <v>19000</v>
      </c>
      <c r="D62" s="88"/>
    </row>
    <row r="63" spans="1:7">
      <c r="A63" s="89" t="s">
        <v>72</v>
      </c>
      <c r="B63" s="90" t="s">
        <v>73</v>
      </c>
      <c r="C63" s="91">
        <v>300</v>
      </c>
      <c r="D63" s="88"/>
    </row>
    <row r="64" spans="1:7">
      <c r="A64" s="89">
        <v>518</v>
      </c>
      <c r="B64" s="90" t="s">
        <v>74</v>
      </c>
      <c r="C64" s="91">
        <v>400</v>
      </c>
      <c r="D64" s="88"/>
    </row>
    <row r="65" spans="1:4">
      <c r="A65" s="89">
        <v>518</v>
      </c>
      <c r="B65" s="90" t="s">
        <v>75</v>
      </c>
      <c r="C65" s="91">
        <v>600</v>
      </c>
      <c r="D65" s="88"/>
    </row>
    <row r="66" spans="1:4">
      <c r="A66" s="89">
        <v>551</v>
      </c>
      <c r="B66" s="90" t="s">
        <v>76</v>
      </c>
      <c r="C66" s="91">
        <v>3000</v>
      </c>
      <c r="D66" s="88"/>
    </row>
    <row r="67" spans="1:4" ht="13.5" thickBot="1">
      <c r="A67" s="92"/>
      <c r="B67" s="93" t="s">
        <v>77</v>
      </c>
      <c r="C67" s="94">
        <f>SUM(C52:C66)</f>
        <v>43800</v>
      </c>
      <c r="D67" s="95">
        <f>SUM(D52:D66)</f>
        <v>0</v>
      </c>
    </row>
    <row r="68" spans="1:4" ht="13" thickTop="1"/>
  </sheetData>
  <phoneticPr fontId="16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tabSelected="1" topLeftCell="A10" workbookViewId="0">
      <selection activeCell="D42" sqref="D42"/>
    </sheetView>
  </sheetViews>
  <sheetFormatPr defaultRowHeight="12.5"/>
  <cols>
    <col min="1" max="1" width="7" customWidth="1"/>
    <col min="2" max="2" width="17" customWidth="1"/>
  </cols>
  <sheetData>
    <row r="1" spans="2:10" ht="13" thickBot="1"/>
    <row r="2" spans="2:10" ht="13" thickTop="1">
      <c r="B2" s="48" t="s">
        <v>78</v>
      </c>
      <c r="C2" s="49" t="s">
        <v>79</v>
      </c>
      <c r="D2" s="49" t="s">
        <v>80</v>
      </c>
      <c r="E2" s="49" t="s">
        <v>81</v>
      </c>
      <c r="F2" s="49" t="s">
        <v>82</v>
      </c>
      <c r="G2" s="49" t="s">
        <v>83</v>
      </c>
      <c r="H2" s="50" t="s">
        <v>84</v>
      </c>
    </row>
    <row r="3" spans="2:10">
      <c r="B3" s="51" t="s">
        <v>85</v>
      </c>
      <c r="C3" s="52">
        <v>9250</v>
      </c>
      <c r="D3" s="52">
        <v>8540</v>
      </c>
      <c r="E3" s="52">
        <v>6987</v>
      </c>
      <c r="F3" s="52">
        <v>7475</v>
      </c>
      <c r="G3" s="53"/>
      <c r="H3" s="54"/>
    </row>
    <row r="4" spans="2:10">
      <c r="B4" s="51" t="s">
        <v>86</v>
      </c>
      <c r="C4" s="52">
        <v>6987</v>
      </c>
      <c r="D4" s="52">
        <v>6900</v>
      </c>
      <c r="E4" s="52">
        <v>9400</v>
      </c>
      <c r="F4" s="52">
        <v>9600</v>
      </c>
      <c r="G4" s="53"/>
      <c r="H4" s="54"/>
    </row>
    <row r="5" spans="2:10">
      <c r="B5" s="51" t="s">
        <v>87</v>
      </c>
      <c r="C5" s="52">
        <v>15600</v>
      </c>
      <c r="D5" s="52">
        <v>16790</v>
      </c>
      <c r="E5" s="52">
        <v>14800</v>
      </c>
      <c r="F5" s="52">
        <v>17600</v>
      </c>
      <c r="G5" s="53"/>
      <c r="H5" s="54"/>
    </row>
    <row r="6" spans="2:10">
      <c r="B6" s="51" t="s">
        <v>88</v>
      </c>
      <c r="C6" s="52">
        <v>4000</v>
      </c>
      <c r="D6" s="52">
        <v>4000</v>
      </c>
      <c r="E6" s="52">
        <v>4000</v>
      </c>
      <c r="F6" s="52">
        <v>4000</v>
      </c>
      <c r="G6" s="53"/>
      <c r="H6" s="54"/>
      <c r="J6" s="55"/>
    </row>
    <row r="7" spans="2:10">
      <c r="B7" s="51" t="s">
        <v>89</v>
      </c>
      <c r="C7" s="52">
        <v>4001</v>
      </c>
      <c r="D7" s="52">
        <v>4001</v>
      </c>
      <c r="E7" s="52">
        <v>4001</v>
      </c>
      <c r="F7" s="52">
        <v>4001</v>
      </c>
      <c r="G7" s="53"/>
      <c r="H7" s="54"/>
    </row>
    <row r="8" spans="2:10" ht="13" thickBot="1">
      <c r="B8" s="56" t="s">
        <v>90</v>
      </c>
      <c r="C8" s="57">
        <v>10800</v>
      </c>
      <c r="D8" s="57">
        <v>10900</v>
      </c>
      <c r="E8" s="57">
        <v>11000</v>
      </c>
      <c r="F8" s="57">
        <v>11100</v>
      </c>
      <c r="G8" s="58"/>
      <c r="H8" s="59"/>
    </row>
    <row r="9" spans="2:10" ht="13.5" thickTop="1" thickBot="1"/>
    <row r="10" spans="2:10" ht="13" thickTop="1">
      <c r="B10" s="48" t="s">
        <v>40</v>
      </c>
      <c r="C10" s="60"/>
      <c r="D10" s="60"/>
      <c r="E10" s="60"/>
      <c r="F10" s="60"/>
      <c r="G10" s="61"/>
      <c r="H10" s="62"/>
    </row>
    <row r="11" spans="2:10" ht="13" thickBot="1">
      <c r="B11" s="56" t="s">
        <v>91</v>
      </c>
      <c r="C11" s="63"/>
      <c r="D11" s="63"/>
      <c r="E11" s="63"/>
      <c r="F11" s="63"/>
      <c r="G11" s="64"/>
      <c r="H11" s="65"/>
    </row>
    <row r="12" spans="2:10" ht="13" thickTop="1"/>
    <row r="13" spans="2:10" ht="13">
      <c r="B13" s="66" t="s">
        <v>20</v>
      </c>
    </row>
    <row r="14" spans="2:10">
      <c r="B14" s="67" t="s">
        <v>92</v>
      </c>
    </row>
    <row r="15" spans="2:10">
      <c r="B15" s="67" t="s">
        <v>93</v>
      </c>
    </row>
    <row r="16" spans="2:10">
      <c r="B16" s="68" t="s">
        <v>94</v>
      </c>
    </row>
    <row r="17" spans="2:2">
      <c r="B17" s="68" t="s">
        <v>95</v>
      </c>
    </row>
    <row r="18" spans="2:2">
      <c r="B18" s="69" t="s">
        <v>96</v>
      </c>
    </row>
    <row r="19" spans="2:2">
      <c r="B19" s="69" t="s">
        <v>97</v>
      </c>
    </row>
    <row r="20" spans="2:2">
      <c r="B20" s="70" t="s">
        <v>98</v>
      </c>
    </row>
    <row r="21" spans="2:2">
      <c r="B21" s="70" t="s">
        <v>99</v>
      </c>
    </row>
    <row r="22" spans="2:2">
      <c r="B22" s="71" t="s">
        <v>100</v>
      </c>
    </row>
    <row r="23" spans="2:2">
      <c r="B23" s="71" t="s">
        <v>101</v>
      </c>
    </row>
    <row r="24" spans="2:2">
      <c r="B24" s="72" t="s">
        <v>102</v>
      </c>
    </row>
    <row r="25" spans="2:2">
      <c r="B25" s="67" t="s">
        <v>103</v>
      </c>
    </row>
    <row r="29" spans="2:2" ht="13">
      <c r="B29" s="73" t="s">
        <v>104</v>
      </c>
    </row>
    <row r="30" spans="2:2">
      <c r="B30" s="72" t="s">
        <v>105</v>
      </c>
    </row>
    <row r="31" spans="2:2">
      <c r="B31" s="72" t="s">
        <v>106</v>
      </c>
    </row>
    <row r="32" spans="2:2">
      <c r="B32" s="72" t="s">
        <v>107</v>
      </c>
    </row>
    <row r="33" spans="2:7">
      <c r="B33" s="72" t="s">
        <v>108</v>
      </c>
    </row>
    <row r="34" spans="2:7">
      <c r="B34" s="72" t="s">
        <v>109</v>
      </c>
    </row>
    <row r="35" spans="2:7" ht="13" thickBot="1"/>
    <row r="36" spans="2:7" ht="13" thickTop="1">
      <c r="B36" s="48"/>
      <c r="C36" s="97" t="s">
        <v>110</v>
      </c>
      <c r="D36" s="97" t="s">
        <v>111</v>
      </c>
      <c r="E36" s="97" t="s">
        <v>112</v>
      </c>
      <c r="F36" s="97" t="s">
        <v>113</v>
      </c>
      <c r="G36" s="98" t="s">
        <v>114</v>
      </c>
    </row>
    <row r="37" spans="2:7">
      <c r="B37" s="99" t="s">
        <v>43</v>
      </c>
      <c r="C37" s="100">
        <v>27</v>
      </c>
      <c r="D37" s="100">
        <v>63</v>
      </c>
      <c r="E37" s="100">
        <v>15</v>
      </c>
      <c r="F37" s="100">
        <v>84</v>
      </c>
      <c r="G37" s="101"/>
    </row>
    <row r="38" spans="2:7">
      <c r="B38" s="99" t="s">
        <v>44</v>
      </c>
      <c r="C38" s="100">
        <v>120</v>
      </c>
      <c r="D38" s="100">
        <v>18</v>
      </c>
      <c r="E38" s="100">
        <v>31</v>
      </c>
      <c r="F38" s="100">
        <v>23</v>
      </c>
      <c r="G38" s="101"/>
    </row>
    <row r="39" spans="2:7">
      <c r="B39" s="99" t="s">
        <v>45</v>
      </c>
      <c r="C39" s="100">
        <v>94</v>
      </c>
      <c r="D39" s="100">
        <v>52</v>
      </c>
      <c r="E39" s="100">
        <v>17.5</v>
      </c>
      <c r="F39" s="100">
        <v>64.2</v>
      </c>
      <c r="G39" s="101"/>
    </row>
    <row r="40" spans="2:7">
      <c r="B40" s="99" t="s">
        <v>46</v>
      </c>
      <c r="C40" s="100">
        <v>15.7</v>
      </c>
      <c r="D40" s="100">
        <v>36.4</v>
      </c>
      <c r="E40" s="100">
        <v>58</v>
      </c>
      <c r="F40" s="100">
        <v>42.7</v>
      </c>
      <c r="G40" s="101"/>
    </row>
    <row r="41" spans="2:7">
      <c r="B41" s="99" t="s">
        <v>47</v>
      </c>
      <c r="C41" s="100">
        <v>18.399999999999999</v>
      </c>
      <c r="D41" s="100">
        <v>12.5</v>
      </c>
      <c r="E41" s="100">
        <v>24.8</v>
      </c>
      <c r="F41" s="100">
        <v>61</v>
      </c>
      <c r="G41" s="101"/>
    </row>
    <row r="42" spans="2:7">
      <c r="B42" s="99" t="s">
        <v>48</v>
      </c>
      <c r="C42" s="100">
        <v>82.2</v>
      </c>
      <c r="D42" s="100">
        <v>11.7</v>
      </c>
      <c r="E42" s="100">
        <v>113.4</v>
      </c>
      <c r="F42" s="100">
        <v>12</v>
      </c>
      <c r="G42" s="101"/>
    </row>
    <row r="43" spans="2:7" ht="13" thickBot="1">
      <c r="B43" s="102" t="s">
        <v>49</v>
      </c>
      <c r="C43" s="103">
        <v>25.1</v>
      </c>
      <c r="D43" s="103">
        <v>30</v>
      </c>
      <c r="E43" s="103">
        <v>56.9</v>
      </c>
      <c r="F43" s="103">
        <v>72</v>
      </c>
      <c r="G43" s="104"/>
    </row>
    <row r="44" spans="2:7" ht="13" thickTop="1">
      <c r="B44" s="112" t="s">
        <v>115</v>
      </c>
      <c r="C44" s="113"/>
      <c r="D44" s="50"/>
    </row>
    <row r="45" spans="2:7">
      <c r="B45" s="110" t="s">
        <v>116</v>
      </c>
      <c r="C45" s="111"/>
      <c r="D45" s="101"/>
    </row>
    <row r="46" spans="2:7" ht="13">
      <c r="B46" s="114" t="s">
        <v>117</v>
      </c>
      <c r="C46" s="115"/>
      <c r="D46" s="101"/>
      <c r="F46" s="105"/>
    </row>
    <row r="47" spans="2:7">
      <c r="B47" s="114" t="s">
        <v>118</v>
      </c>
      <c r="C47" s="115"/>
      <c r="D47" s="101"/>
    </row>
    <row r="48" spans="2:7">
      <c r="B48" s="114" t="s">
        <v>119</v>
      </c>
      <c r="C48" s="115"/>
      <c r="D48" s="101"/>
    </row>
    <row r="49" spans="2:4" ht="13" thickBot="1">
      <c r="B49" s="108" t="s">
        <v>120</v>
      </c>
      <c r="C49" s="109"/>
      <c r="D49" s="104"/>
    </row>
    <row r="50" spans="2:4" ht="13" thickTop="1"/>
  </sheetData>
  <mergeCells count="6">
    <mergeCell ref="B49:C49"/>
    <mergeCell ref="B45:C45"/>
    <mergeCell ref="B44:C44"/>
    <mergeCell ref="B46:C46"/>
    <mergeCell ref="B47:C47"/>
    <mergeCell ref="B48:C48"/>
  </mergeCells>
  <phoneticPr fontId="16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Formát</vt:lpstr>
      <vt:lpstr>Vzorce</vt:lpstr>
      <vt:lpstr>Funkcie</vt:lpstr>
    </vt:vector>
  </TitlesOfParts>
  <Company>SPŠ strojnícka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vanco</dc:creator>
  <cp:lastModifiedBy>Vladimir Vančo</cp:lastModifiedBy>
  <cp:revision/>
  <dcterms:created xsi:type="dcterms:W3CDTF">2009-04-16T07:46:00Z</dcterms:created>
  <dcterms:modified xsi:type="dcterms:W3CDTF">2024-05-27T09:10:25Z</dcterms:modified>
</cp:coreProperties>
</file>